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'emploi" state="visible" r:id="rId4"/>
    <sheet sheetId="2" name="1. Fondations" state="visible" r:id="rId5"/>
    <sheet sheetId="3" name="2. Objectif" state="visible" r:id="rId6"/>
    <sheet sheetId="4" name="3. Canaux" state="visible" r:id="rId7"/>
    <sheet sheetId="5" name="4. Plan 13 semaines" state="visible" r:id="rId8"/>
    <sheet sheetId="6" name="5. Suivi" state="visible" r:id="rId9"/>
  </sheets>
  <calcPr calcId="171027"/>
</workbook>
</file>

<file path=xl/sharedStrings.xml><?xml version="1.0" encoding="utf-8"?>
<sst xmlns="http://schemas.openxmlformats.org/spreadsheetml/2006/main" count="348" uniqueCount="95">
  <si>
    <t>Plan marketing sur 90 jours — Lamsvision</t>
  </si>
  <si>
    <t>Un objectif, trois canaux au maximum, une action chaque semaine.</t>
  </si>
  <si>
    <t/>
  </si>
  <si>
    <t>1. Onglet « 1. Fondations » : répondez aux 6 questions. Si une réponse reste floue, c'est votre première action.</t>
  </si>
  <si>
    <t>2. Onglet « 2. Objectif » : fixez un seul objectif pour les 90 jours et notez votre point de départ.</t>
  </si>
  <si>
    <t>3. Onglet « 3. Canaux » : notez chaque canal de 1 à 3 ; gardez les 3 meilleurs scores, pas plus.</t>
  </si>
  <si>
    <t>4. Onglet « 4. Plan 13 semaines » : planifiez 1 à 3 actions par semaine. Des suggestions sont fournies : adaptez-les.</t>
  </si>
  <si>
    <t>5. Onglet « 5. Suivi » : chaque vendredi, 15 minutes pour remplir les chiffres de la semaine. Les taux se calculent seuls.</t>
  </si>
  <si>
    <t>Règles d'or</t>
  </si>
  <si>
    <t>• La régularité compte plus que le volume : mieux vaut une action par semaine pendant 13 semaines que dix la première semaine.</t>
  </si>
  <si>
    <t>• Ne changez pas de canal avant d'avoir tenu 4 semaines : il faut du temps pour juger un canal.</t>
  </si>
  <si>
    <t>• Notez les questions et objections de vos prospects : c'est la matière de vos prochains contenus.</t>
  </si>
  <si>
    <t>• Ce plan est un outil de pilotage, pas une garantie de résultat : ajustez-le selon vos chiffres réels.</t>
  </si>
  <si>
    <t>1. Fondations</t>
  </si>
  <si>
    <t>Répondez avec les mots de vos clients, pas avec ceux de votre secteur.</t>
  </si>
  <si>
    <t>Question</t>
  </si>
  <si>
    <t>Votre réponse</t>
  </si>
  <si>
    <t>Qui est votre client idéal ? (activité, situation, moment où il a besoin de vous)</t>
  </si>
  <si>
    <t>Quel problème urgent ou coûteux rencontre-t-il ?</t>
  </si>
  <si>
    <t>Quel résultat concret lui promettez-vous ?</t>
  </si>
  <si>
    <t>Quelle est votre offre principale et son prix ?</t>
  </si>
  <si>
    <t>Pourquoi vous plutôt qu'une autre solution ?</t>
  </si>
  <si>
    <t>Quelles preuves pouvez-vous montrer ? (avis réels, exemples, résultats vérifiables)</t>
  </si>
  <si>
    <t>2. Objectif à 90 jours</t>
  </si>
  <si>
    <t>Un seul objectif principal, mesurable. Exemple : « Signer 6 nouveaux clients ».</t>
  </si>
  <si>
    <t>Indicateur</t>
  </si>
  <si>
    <t>Point de départ</t>
  </si>
  <si>
    <t>Cible à 90 jours</t>
  </si>
  <si>
    <t>Comment je le mesure</t>
  </si>
  <si>
    <t>Objectif principal :</t>
  </si>
  <si>
    <t>Visites du site par mois</t>
  </si>
  <si>
    <t>Demandes de contact par mois</t>
  </si>
  <si>
    <t>Rendez-vous réalisés par mois</t>
  </si>
  <si>
    <t>Clients signés par mois</t>
  </si>
  <si>
    <t>Chiffre d'affaires mensuel (€)</t>
  </si>
  <si>
    <t>3. Choisir 3 canaux au maximum</t>
  </si>
  <si>
    <t>Notez de 1 (faible) à 3 (fort). « Coût » et « Temps » : 3 = peu coûteux / peu de temps.</t>
  </si>
  <si>
    <t>Canal</t>
  </si>
  <si>
    <t>Ma cible y est</t>
  </si>
  <si>
    <t>Coût (3 = faible)</t>
  </si>
  <si>
    <t>Temps (3 = peu)</t>
  </si>
  <si>
    <t>Je maîtrise</t>
  </si>
  <si>
    <t>Score</t>
  </si>
  <si>
    <t>Retenu ?</t>
  </si>
  <si>
    <t>Recommandations et bouche-à-oreille</t>
  </si>
  <si>
    <t>Fiche Google Business Profile</t>
  </si>
  <si>
    <t>SEO : articles et pages du site</t>
  </si>
  <si>
    <t>LinkedIn</t>
  </si>
  <si>
    <t>Instagram</t>
  </si>
  <si>
    <t>TikTok</t>
  </si>
  <si>
    <t>Newsletter / e-mail</t>
  </si>
  <si>
    <t>Prospection directe (appel, message, visite)</t>
  </si>
  <si>
    <t>Partenariats</t>
  </si>
  <si>
    <t>Événements et salons</t>
  </si>
  <si>
    <t>Publicité Meta (Facebook, Instagram)</t>
  </si>
  <si>
    <t>Publicité Google</t>
  </si>
  <si>
    <t>4. Plan semaine par semaine</t>
  </si>
  <si>
    <t>Les suggestions sont des points de départ : remplacez-les par vos propres actions.</t>
  </si>
  <si>
    <t>Semaine</t>
  </si>
  <si>
    <t>Période</t>
  </si>
  <si>
    <t>Suggestion</t>
  </si>
  <si>
    <t>Action 1</t>
  </si>
  <si>
    <t>Action 2</t>
  </si>
  <si>
    <t>Action 3</t>
  </si>
  <si>
    <t>Temps (h)</t>
  </si>
  <si>
    <t>Fait ?</t>
  </si>
  <si>
    <t>Résultat / note</t>
  </si>
  <si>
    <t>Mois 1 · Fondations</t>
  </si>
  <si>
    <t>Remplir les onglets 1 et 2 : client idéal, promesse, objectif chiffré.</t>
  </si>
  <si>
    <t>Choisir 3 canaux maximum (onglet 3) et noter la situation de départ (onglet 5).</t>
  </si>
  <si>
    <t>Mettre à jour le site ou la fiche Google pour qu'ils reflètent la promesse.</t>
  </si>
  <si>
    <t>Préparer un stock de contenus ou d'actions pour 2 semaines.</t>
  </si>
  <si>
    <t>Mois 2 · Régularité</t>
  </si>
  <si>
    <t>Publier ou agir selon le rythme prévu. Répondre à chaque contact sous 24 h.</t>
  </si>
  <si>
    <t>Demander 2 avis ou recommandations à des clients satisfaits.</t>
  </si>
  <si>
    <t>Poursuivre le rythme. Noter les questions que posent les prospects.</t>
  </si>
  <si>
    <t>Bilan du mois : garder ce qui marche, arrêter ce qui ne donne rien.</t>
  </si>
  <si>
    <t>Mois 3 · Conversion</t>
  </si>
  <si>
    <t>Transformer les questions fréquentes en contenus ou en FAQ.</t>
  </si>
  <si>
    <t>Relancer les contacts restés sans réponse (avec tact).</t>
  </si>
  <si>
    <t>Tester une amélioration de l'offre ou de la page de contact.</t>
  </si>
  <si>
    <t>Doubler l'effort sur le canal le plus efficace.</t>
  </si>
  <si>
    <t>Bilan</t>
  </si>
  <si>
    <t>Bilan des 90 jours et préparation du trimestre suivant.</t>
  </si>
  <si>
    <t>Total</t>
  </si>
  <si>
    <t>5. Suivi des indicateurs</t>
  </si>
  <si>
    <t>À remplir chaque semaine. Les taux se calculent automatiquement.</t>
  </si>
  <si>
    <t>Visites</t>
  </si>
  <si>
    <t>Demandes</t>
  </si>
  <si>
    <t>Rendez-vous</t>
  </si>
  <si>
    <t>Clients</t>
  </si>
  <si>
    <t>CA (€)</t>
  </si>
  <si>
    <t>Taux de contact</t>
  </si>
  <si>
    <t>Taux de transformation</t>
  </si>
  <si>
    <t>Taux de contact = demandes ÷ visites. Taux de transformation = clients ÷ rendez-vous. Comparez-vous à votre propre point de départ, pas à des moyennes de secteur.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</si>
</sst>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70814"/>
      <sz val="14"/>
    </font>
    <font>
      <i/>
      <color rgb="FF6B6D7C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70814"/>
      </patternFill>
    </fill>
    <fill>
      <patternFill patternType="solid">
        <fgColor rgb="FFF4EE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3" fillId="0" borderId="0" xfId="0" applyFont="1"/>
    <xf numFmtId="0" fontId="0" fillId="3" borderId="0" xfId="0" applyFill="1"/>
    <xf numFmtId="0" fontId="0" fillId="3" borderId="0" xfId="0" applyFill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/>
    <xf numFmtId="9" fontId="0" fillId="0" borderId="0" xfId="0" applyNumberFormat="1"/>
    <xf numFmtId="164" fontId="3" fillId="0" borderId="0" xfId="0" applyNumberFormat="1" applyFont="1"/>
    <xf numFmtId="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3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2</v>
      </c>
    </row>
    <row r="10" spans="1:1" x14ac:dyDescent="0.25">
      <c r="A10" s="4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46" customWidth="1"/>
    <col min="2" max="2" width="70" customWidth="1"/>
  </cols>
  <sheetData>
    <row r="1" spans="1:1" x14ac:dyDescent="0.25">
      <c r="A1" s="1" t="s">
        <v>13</v>
      </c>
    </row>
    <row r="2" spans="1:1" x14ac:dyDescent="0.25">
      <c r="A2" s="2" t="s">
        <v>14</v>
      </c>
    </row>
    <row r="4" spans="1:2" x14ac:dyDescent="0.25">
      <c r="A4" s="5" t="s">
        <v>15</v>
      </c>
      <c r="B4" s="5" t="s">
        <v>16</v>
      </c>
    </row>
    <row r="5" ht="48" customHeight="1" spans="1:2" x14ac:dyDescent="0.25">
      <c r="A5" s="6" t="s">
        <v>17</v>
      </c>
      <c r="B5" s="7" t="s">
        <v>2</v>
      </c>
    </row>
    <row r="6" ht="48" customHeight="1" spans="1:2" x14ac:dyDescent="0.25">
      <c r="A6" s="6" t="s">
        <v>18</v>
      </c>
      <c r="B6" s="7" t="s">
        <v>2</v>
      </c>
    </row>
    <row r="7" ht="48" customHeight="1" spans="1:2" x14ac:dyDescent="0.25">
      <c r="A7" s="6" t="s">
        <v>19</v>
      </c>
      <c r="B7" s="7" t="s">
        <v>2</v>
      </c>
    </row>
    <row r="8" ht="48" customHeight="1" spans="1:2" x14ac:dyDescent="0.25">
      <c r="A8" s="6" t="s">
        <v>20</v>
      </c>
      <c r="B8" s="7" t="s">
        <v>2</v>
      </c>
    </row>
    <row r="9" ht="48" customHeight="1" spans="1:2" x14ac:dyDescent="0.25">
      <c r="A9" s="6" t="s">
        <v>21</v>
      </c>
      <c r="B9" s="7" t="s">
        <v>2</v>
      </c>
    </row>
    <row r="10" ht="48" customHeight="1" spans="1:2" x14ac:dyDescent="0.25">
      <c r="A10" s="6" t="s">
        <v>22</v>
      </c>
      <c r="B10" s="7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40" customWidth="1"/>
    <col min="2" max="3" width="22" customWidth="1"/>
    <col min="4" max="4" width="50" customWidth="1"/>
  </cols>
  <sheetData>
    <row r="1" spans="1:1" x14ac:dyDescent="0.25">
      <c r="A1" s="1" t="s">
        <v>23</v>
      </c>
    </row>
    <row r="2" spans="1:1" x14ac:dyDescent="0.25">
      <c r="A2" s="2" t="s">
        <v>24</v>
      </c>
    </row>
    <row r="4" spans="1:4" x14ac:dyDescent="0.25">
      <c r="A4" s="5" t="s">
        <v>25</v>
      </c>
      <c r="B4" s="5" t="s">
        <v>26</v>
      </c>
      <c r="C4" s="5" t="s">
        <v>27</v>
      </c>
      <c r="D4" s="5" t="s">
        <v>28</v>
      </c>
    </row>
    <row r="5" spans="1:4" x14ac:dyDescent="0.25">
      <c r="A5" s="8" t="s">
        <v>29</v>
      </c>
      <c r="B5" s="9" t="s">
        <v>2</v>
      </c>
      <c r="C5" s="9" t="s">
        <v>2</v>
      </c>
      <c r="D5" s="9" t="s">
        <v>2</v>
      </c>
    </row>
    <row r="6" spans="1:4" x14ac:dyDescent="0.25">
      <c r="A6" t="s">
        <v>30</v>
      </c>
      <c r="B6" s="9" t="s">
        <v>2</v>
      </c>
      <c r="C6" s="9" t="s">
        <v>2</v>
      </c>
      <c r="D6" s="9" t="s">
        <v>2</v>
      </c>
    </row>
    <row r="7" spans="1:4" x14ac:dyDescent="0.25">
      <c r="A7" t="s">
        <v>31</v>
      </c>
      <c r="B7" s="9" t="s">
        <v>2</v>
      </c>
      <c r="C7" s="9" t="s">
        <v>2</v>
      </c>
      <c r="D7" s="9" t="s">
        <v>2</v>
      </c>
    </row>
    <row r="8" spans="1:4" x14ac:dyDescent="0.25">
      <c r="A8" t="s">
        <v>32</v>
      </c>
      <c r="B8" s="9" t="s">
        <v>2</v>
      </c>
      <c r="C8" s="9" t="s">
        <v>2</v>
      </c>
      <c r="D8" s="9" t="s">
        <v>2</v>
      </c>
    </row>
    <row r="9" spans="1:4" x14ac:dyDescent="0.25">
      <c r="A9" t="s">
        <v>33</v>
      </c>
      <c r="B9" s="9" t="s">
        <v>2</v>
      </c>
      <c r="C9" s="9" t="s">
        <v>2</v>
      </c>
      <c r="D9" s="9" t="s">
        <v>2</v>
      </c>
    </row>
    <row r="10" spans="1:4" x14ac:dyDescent="0.25">
      <c r="A10" t="s">
        <v>34</v>
      </c>
      <c r="B10" s="9" t="s">
        <v>2</v>
      </c>
      <c r="C10" s="9" t="s">
        <v>2</v>
      </c>
      <c r="D10" s="9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34" customWidth="1"/>
    <col min="2" max="5" width="18" customWidth="1"/>
    <col min="6" max="6" width="10" customWidth="1"/>
    <col min="7" max="7" width="12" customWidth="1"/>
  </cols>
  <sheetData>
    <row r="1" spans="1:1" x14ac:dyDescent="0.25">
      <c r="A1" s="1" t="s">
        <v>35</v>
      </c>
    </row>
    <row r="2" spans="1:1" x14ac:dyDescent="0.25">
      <c r="A2" s="2" t="s">
        <v>36</v>
      </c>
    </row>
    <row r="4" spans="1:7" x14ac:dyDescent="0.25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 spans="1:7" x14ac:dyDescent="0.25">
      <c r="A5" t="s">
        <v>44</v>
      </c>
      <c r="B5" s="10" t="s">
        <v>2</v>
      </c>
      <c r="C5" s="10" t="s">
        <v>2</v>
      </c>
      <c r="D5" s="10" t="s">
        <v>2</v>
      </c>
      <c r="E5" s="10" t="s">
        <v>2</v>
      </c>
      <c r="F5" s="11">
        <f>IF(COUNT(B5:E5)=0,"",SUM(B5:E5))</f>
      </c>
      <c r="G5" t="s">
        <v>2</v>
      </c>
    </row>
    <row r="6" spans="1:7" x14ac:dyDescent="0.25">
      <c r="A6" t="s">
        <v>45</v>
      </c>
      <c r="B6" s="10" t="s">
        <v>2</v>
      </c>
      <c r="C6" s="10" t="s">
        <v>2</v>
      </c>
      <c r="D6" s="10" t="s">
        <v>2</v>
      </c>
      <c r="E6" s="10" t="s">
        <v>2</v>
      </c>
      <c r="F6" s="11">
        <f>IF(COUNT(B6:E6)=0,"",SUM(B6:E6))</f>
      </c>
      <c r="G6" t="s">
        <v>2</v>
      </c>
    </row>
    <row r="7" spans="1:7" x14ac:dyDescent="0.25">
      <c r="A7" t="s">
        <v>46</v>
      </c>
      <c r="B7" s="10" t="s">
        <v>2</v>
      </c>
      <c r="C7" s="10" t="s">
        <v>2</v>
      </c>
      <c r="D7" s="10" t="s">
        <v>2</v>
      </c>
      <c r="E7" s="10" t="s">
        <v>2</v>
      </c>
      <c r="F7" s="11">
        <f>IF(COUNT(B7:E7)=0,"",SUM(B7:E7))</f>
      </c>
      <c r="G7" t="s">
        <v>2</v>
      </c>
    </row>
    <row r="8" spans="1:7" x14ac:dyDescent="0.25">
      <c r="A8" t="s">
        <v>47</v>
      </c>
      <c r="B8" s="10" t="s">
        <v>2</v>
      </c>
      <c r="C8" s="10" t="s">
        <v>2</v>
      </c>
      <c r="D8" s="10" t="s">
        <v>2</v>
      </c>
      <c r="E8" s="10" t="s">
        <v>2</v>
      </c>
      <c r="F8" s="11">
        <f>IF(COUNT(B8:E8)=0,"",SUM(B8:E8))</f>
      </c>
      <c r="G8" t="s">
        <v>2</v>
      </c>
    </row>
    <row r="9" spans="1:7" x14ac:dyDescent="0.25">
      <c r="A9" t="s">
        <v>48</v>
      </c>
      <c r="B9" s="10" t="s">
        <v>2</v>
      </c>
      <c r="C9" s="10" t="s">
        <v>2</v>
      </c>
      <c r="D9" s="10" t="s">
        <v>2</v>
      </c>
      <c r="E9" s="10" t="s">
        <v>2</v>
      </c>
      <c r="F9" s="11">
        <f>IF(COUNT(B9:E9)=0,"",SUM(B9:E9))</f>
      </c>
      <c r="G9" t="s">
        <v>2</v>
      </c>
    </row>
    <row r="10" spans="1:7" x14ac:dyDescent="0.25">
      <c r="A10" t="s">
        <v>49</v>
      </c>
      <c r="B10" s="10" t="s">
        <v>2</v>
      </c>
      <c r="C10" s="10" t="s">
        <v>2</v>
      </c>
      <c r="D10" s="10" t="s">
        <v>2</v>
      </c>
      <c r="E10" s="10" t="s">
        <v>2</v>
      </c>
      <c r="F10" s="11">
        <f>IF(COUNT(B10:E10)=0,"",SUM(B10:E10))</f>
      </c>
      <c r="G10" t="s">
        <v>2</v>
      </c>
    </row>
    <row r="11" spans="1:7" x14ac:dyDescent="0.25">
      <c r="A11" t="s">
        <v>50</v>
      </c>
      <c r="B11" s="10" t="s">
        <v>2</v>
      </c>
      <c r="C11" s="10" t="s">
        <v>2</v>
      </c>
      <c r="D11" s="10" t="s">
        <v>2</v>
      </c>
      <c r="E11" s="10" t="s">
        <v>2</v>
      </c>
      <c r="F11" s="11">
        <f>IF(COUNT(B11:E11)=0,"",SUM(B11:E11))</f>
      </c>
      <c r="G11" t="s">
        <v>2</v>
      </c>
    </row>
    <row r="12" spans="1:7" x14ac:dyDescent="0.25">
      <c r="A12" t="s">
        <v>51</v>
      </c>
      <c r="B12" s="10" t="s">
        <v>2</v>
      </c>
      <c r="C12" s="10" t="s">
        <v>2</v>
      </c>
      <c r="D12" s="10" t="s">
        <v>2</v>
      </c>
      <c r="E12" s="10" t="s">
        <v>2</v>
      </c>
      <c r="F12" s="11">
        <f>IF(COUNT(B12:E12)=0,"",SUM(B12:E12))</f>
      </c>
      <c r="G12" t="s">
        <v>2</v>
      </c>
    </row>
    <row r="13" spans="1:7" x14ac:dyDescent="0.25">
      <c r="A13" t="s">
        <v>52</v>
      </c>
      <c r="B13" s="10" t="s">
        <v>2</v>
      </c>
      <c r="C13" s="10" t="s">
        <v>2</v>
      </c>
      <c r="D13" s="10" t="s">
        <v>2</v>
      </c>
      <c r="E13" s="10" t="s">
        <v>2</v>
      </c>
      <c r="F13" s="11">
        <f>IF(COUNT(B13:E13)=0,"",SUM(B13:E13))</f>
      </c>
      <c r="G13" t="s">
        <v>2</v>
      </c>
    </row>
    <row r="14" spans="1:7" x14ac:dyDescent="0.25">
      <c r="A14" t="s">
        <v>53</v>
      </c>
      <c r="B14" s="10" t="s">
        <v>2</v>
      </c>
      <c r="C14" s="10" t="s">
        <v>2</v>
      </c>
      <c r="D14" s="10" t="s">
        <v>2</v>
      </c>
      <c r="E14" s="10" t="s">
        <v>2</v>
      </c>
      <c r="F14" s="11">
        <f>IF(COUNT(B14:E14)=0,"",SUM(B14:E14))</f>
      </c>
      <c r="G14" t="s">
        <v>2</v>
      </c>
    </row>
    <row r="15" spans="1:7" x14ac:dyDescent="0.25">
      <c r="A15" t="s">
        <v>54</v>
      </c>
      <c r="B15" s="10" t="s">
        <v>2</v>
      </c>
      <c r="C15" s="10" t="s">
        <v>2</v>
      </c>
      <c r="D15" s="10" t="s">
        <v>2</v>
      </c>
      <c r="E15" s="10" t="s">
        <v>2</v>
      </c>
      <c r="F15" s="11">
        <f>IF(COUNT(B15:E15)=0,"",SUM(B15:E15))</f>
      </c>
      <c r="G15" t="s">
        <v>2</v>
      </c>
    </row>
    <row r="16" spans="1:7" x14ac:dyDescent="0.25">
      <c r="A16" t="s">
        <v>55</v>
      </c>
      <c r="B16" s="10" t="s">
        <v>2</v>
      </c>
      <c r="C16" s="10" t="s">
        <v>2</v>
      </c>
      <c r="D16" s="10" t="s">
        <v>2</v>
      </c>
      <c r="E16" s="10" t="s">
        <v>2</v>
      </c>
      <c r="F16" s="11">
        <f>IF(COUNT(B16:E16)=0,"",SUM(B16:E16))</f>
      </c>
      <c r="G16" t="s">
        <v>2</v>
      </c>
    </row>
  </sheetData>
  <dataValidations count="4">
    <dataValidation type="list" allowBlank="1" sqref="B10:E16">
      <formula1>"1,2,3"</formula1>
    </dataValidation>
    <dataValidation type="list" allowBlank="1" sqref="B5:E16">
      <formula1>"1,2,3"</formula1>
    </dataValidation>
    <dataValidation type="list" allowBlank="1" sqref="G10:G16">
      <formula1>"Oui,Non"</formula1>
    </dataValidation>
    <dataValidation type="list" allowBlank="1" sqref="G5:G16">
      <formula1>"Oui,Non"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22" customWidth="1"/>
    <col min="3" max="3" width="46" customWidth="1"/>
    <col min="4" max="6" width="30" customWidth="1"/>
    <col min="7" max="7" width="18" customWidth="1"/>
    <col min="8" max="8" width="11" customWidth="1"/>
    <col min="9" max="9" width="10" customWidth="1"/>
    <col min="10" max="10" width="34" customWidth="1"/>
  </cols>
  <sheetData>
    <row r="1" spans="1:1" x14ac:dyDescent="0.25">
      <c r="A1" s="1" t="s">
        <v>56</v>
      </c>
    </row>
    <row r="2" spans="1:1" x14ac:dyDescent="0.25">
      <c r="A2" s="2" t="s">
        <v>57</v>
      </c>
    </row>
    <row r="4" spans="1:10" x14ac:dyDescent="0.25">
      <c r="A4" s="5" t="s">
        <v>58</v>
      </c>
      <c r="B4" s="5" t="s">
        <v>59</v>
      </c>
      <c r="C4" s="5" t="s">
        <v>60</v>
      </c>
      <c r="D4" s="5" t="s">
        <v>61</v>
      </c>
      <c r="E4" s="5" t="s">
        <v>62</v>
      </c>
      <c r="F4" s="5" t="s">
        <v>63</v>
      </c>
      <c r="G4" s="5" t="s">
        <v>37</v>
      </c>
      <c r="H4" s="5" t="s">
        <v>64</v>
      </c>
      <c r="I4" s="5" t="s">
        <v>65</v>
      </c>
      <c r="J4" s="5" t="s">
        <v>66</v>
      </c>
    </row>
    <row r="5" ht="36" customHeight="1" spans="1:10" x14ac:dyDescent="0.25">
      <c r="A5" s="6">
        <v>1</v>
      </c>
      <c r="B5" s="6" t="s">
        <v>67</v>
      </c>
      <c r="C5" s="6" t="s">
        <v>68</v>
      </c>
      <c r="D5" s="7" t="s">
        <v>2</v>
      </c>
      <c r="E5" s="7" t="s">
        <v>2</v>
      </c>
      <c r="F5" s="7" t="s">
        <v>2</v>
      </c>
      <c r="G5" s="6" t="s">
        <v>2</v>
      </c>
      <c r="H5" s="6" t="s">
        <v>2</v>
      </c>
      <c r="I5" s="6" t="s">
        <v>2</v>
      </c>
      <c r="J5" s="6" t="s">
        <v>2</v>
      </c>
    </row>
    <row r="6" ht="36" customHeight="1" spans="1:10" x14ac:dyDescent="0.25">
      <c r="A6" s="6">
        <v>2</v>
      </c>
      <c r="B6" s="6" t="s">
        <v>67</v>
      </c>
      <c r="C6" s="6" t="s">
        <v>69</v>
      </c>
      <c r="D6" s="7" t="s">
        <v>2</v>
      </c>
      <c r="E6" s="7" t="s">
        <v>2</v>
      </c>
      <c r="F6" s="7" t="s">
        <v>2</v>
      </c>
      <c r="G6" s="6" t="s">
        <v>2</v>
      </c>
      <c r="H6" s="6" t="s">
        <v>2</v>
      </c>
      <c r="I6" s="6" t="s">
        <v>2</v>
      </c>
      <c r="J6" s="6" t="s">
        <v>2</v>
      </c>
    </row>
    <row r="7" ht="36" customHeight="1" spans="1:10" x14ac:dyDescent="0.25">
      <c r="A7" s="6">
        <v>3</v>
      </c>
      <c r="B7" s="6" t="s">
        <v>67</v>
      </c>
      <c r="C7" s="6" t="s">
        <v>70</v>
      </c>
      <c r="D7" s="7" t="s">
        <v>2</v>
      </c>
      <c r="E7" s="7" t="s">
        <v>2</v>
      </c>
      <c r="F7" s="7" t="s">
        <v>2</v>
      </c>
      <c r="G7" s="6" t="s">
        <v>2</v>
      </c>
      <c r="H7" s="6" t="s">
        <v>2</v>
      </c>
      <c r="I7" s="6" t="s">
        <v>2</v>
      </c>
      <c r="J7" s="6" t="s">
        <v>2</v>
      </c>
    </row>
    <row r="8" ht="36" customHeight="1" spans="1:10" x14ac:dyDescent="0.25">
      <c r="A8" s="6">
        <v>4</v>
      </c>
      <c r="B8" s="6" t="s">
        <v>67</v>
      </c>
      <c r="C8" s="6" t="s">
        <v>71</v>
      </c>
      <c r="D8" s="7" t="s">
        <v>2</v>
      </c>
      <c r="E8" s="7" t="s">
        <v>2</v>
      </c>
      <c r="F8" s="7" t="s">
        <v>2</v>
      </c>
      <c r="G8" s="6" t="s">
        <v>2</v>
      </c>
      <c r="H8" s="6" t="s">
        <v>2</v>
      </c>
      <c r="I8" s="6" t="s">
        <v>2</v>
      </c>
      <c r="J8" s="6" t="s">
        <v>2</v>
      </c>
    </row>
    <row r="9" ht="36" customHeight="1" spans="1:10" x14ac:dyDescent="0.25">
      <c r="A9" s="6">
        <v>5</v>
      </c>
      <c r="B9" s="6" t="s">
        <v>72</v>
      </c>
      <c r="C9" s="6" t="s">
        <v>73</v>
      </c>
      <c r="D9" s="7" t="s">
        <v>2</v>
      </c>
      <c r="E9" s="7" t="s">
        <v>2</v>
      </c>
      <c r="F9" s="7" t="s">
        <v>2</v>
      </c>
      <c r="G9" s="6" t="s">
        <v>2</v>
      </c>
      <c r="H9" s="6" t="s">
        <v>2</v>
      </c>
      <c r="I9" s="6" t="s">
        <v>2</v>
      </c>
      <c r="J9" s="6" t="s">
        <v>2</v>
      </c>
    </row>
    <row r="10" ht="36" customHeight="1" spans="1:10" x14ac:dyDescent="0.25">
      <c r="A10" s="6">
        <v>6</v>
      </c>
      <c r="B10" s="6" t="s">
        <v>72</v>
      </c>
      <c r="C10" s="6" t="s">
        <v>74</v>
      </c>
      <c r="D10" s="7" t="s">
        <v>2</v>
      </c>
      <c r="E10" s="7" t="s">
        <v>2</v>
      </c>
      <c r="F10" s="7" t="s">
        <v>2</v>
      </c>
      <c r="G10" s="6" t="s">
        <v>2</v>
      </c>
      <c r="H10" s="6" t="s">
        <v>2</v>
      </c>
      <c r="I10" s="6" t="s">
        <v>2</v>
      </c>
      <c r="J10" s="6" t="s">
        <v>2</v>
      </c>
    </row>
    <row r="11" ht="36" customHeight="1" spans="1:10" x14ac:dyDescent="0.25">
      <c r="A11" s="6">
        <v>7</v>
      </c>
      <c r="B11" s="6" t="s">
        <v>72</v>
      </c>
      <c r="C11" s="6" t="s">
        <v>75</v>
      </c>
      <c r="D11" s="7" t="s">
        <v>2</v>
      </c>
      <c r="E11" s="7" t="s">
        <v>2</v>
      </c>
      <c r="F11" s="7" t="s">
        <v>2</v>
      </c>
      <c r="G11" s="6" t="s">
        <v>2</v>
      </c>
      <c r="H11" s="6" t="s">
        <v>2</v>
      </c>
      <c r="I11" s="6" t="s">
        <v>2</v>
      </c>
      <c r="J11" s="6" t="s">
        <v>2</v>
      </c>
    </row>
    <row r="12" ht="36" customHeight="1" spans="1:10" x14ac:dyDescent="0.25">
      <c r="A12" s="6">
        <v>8</v>
      </c>
      <c r="B12" s="6" t="s">
        <v>72</v>
      </c>
      <c r="C12" s="6" t="s">
        <v>76</v>
      </c>
      <c r="D12" s="7" t="s">
        <v>2</v>
      </c>
      <c r="E12" s="7" t="s">
        <v>2</v>
      </c>
      <c r="F12" s="7" t="s">
        <v>2</v>
      </c>
      <c r="G12" s="6" t="s">
        <v>2</v>
      </c>
      <c r="H12" s="6" t="s">
        <v>2</v>
      </c>
      <c r="I12" s="6" t="s">
        <v>2</v>
      </c>
      <c r="J12" s="6" t="s">
        <v>2</v>
      </c>
    </row>
    <row r="13" ht="36" customHeight="1" spans="1:10" x14ac:dyDescent="0.25">
      <c r="A13" s="6">
        <v>9</v>
      </c>
      <c r="B13" s="6" t="s">
        <v>77</v>
      </c>
      <c r="C13" s="6" t="s">
        <v>78</v>
      </c>
      <c r="D13" s="7" t="s">
        <v>2</v>
      </c>
      <c r="E13" s="7" t="s">
        <v>2</v>
      </c>
      <c r="F13" s="7" t="s">
        <v>2</v>
      </c>
      <c r="G13" s="6" t="s">
        <v>2</v>
      </c>
      <c r="H13" s="6" t="s">
        <v>2</v>
      </c>
      <c r="I13" s="6" t="s">
        <v>2</v>
      </c>
      <c r="J13" s="6" t="s">
        <v>2</v>
      </c>
    </row>
    <row r="14" ht="36" customHeight="1" spans="1:10" x14ac:dyDescent="0.25">
      <c r="A14" s="6">
        <v>10</v>
      </c>
      <c r="B14" s="6" t="s">
        <v>77</v>
      </c>
      <c r="C14" s="6" t="s">
        <v>79</v>
      </c>
      <c r="D14" s="7" t="s">
        <v>2</v>
      </c>
      <c r="E14" s="7" t="s">
        <v>2</v>
      </c>
      <c r="F14" s="7" t="s">
        <v>2</v>
      </c>
      <c r="G14" s="6" t="s">
        <v>2</v>
      </c>
      <c r="H14" s="6" t="s">
        <v>2</v>
      </c>
      <c r="I14" s="6" t="s">
        <v>2</v>
      </c>
      <c r="J14" s="6" t="s">
        <v>2</v>
      </c>
    </row>
    <row r="15" ht="36" customHeight="1" spans="1:10" x14ac:dyDescent="0.25">
      <c r="A15" s="6">
        <v>11</v>
      </c>
      <c r="B15" s="6" t="s">
        <v>77</v>
      </c>
      <c r="C15" s="6" t="s">
        <v>80</v>
      </c>
      <c r="D15" s="7" t="s">
        <v>2</v>
      </c>
      <c r="E15" s="7" t="s">
        <v>2</v>
      </c>
      <c r="F15" s="7" t="s">
        <v>2</v>
      </c>
      <c r="G15" s="6" t="s">
        <v>2</v>
      </c>
      <c r="H15" s="6" t="s">
        <v>2</v>
      </c>
      <c r="I15" s="6" t="s">
        <v>2</v>
      </c>
      <c r="J15" s="6" t="s">
        <v>2</v>
      </c>
    </row>
    <row r="16" ht="36" customHeight="1" spans="1:10" x14ac:dyDescent="0.25">
      <c r="A16" s="6">
        <v>12</v>
      </c>
      <c r="B16" s="6" t="s">
        <v>77</v>
      </c>
      <c r="C16" s="6" t="s">
        <v>81</v>
      </c>
      <c r="D16" s="7" t="s">
        <v>2</v>
      </c>
      <c r="E16" s="7" t="s">
        <v>2</v>
      </c>
      <c r="F16" s="7" t="s">
        <v>2</v>
      </c>
      <c r="G16" s="6" t="s">
        <v>2</v>
      </c>
      <c r="H16" s="6" t="s">
        <v>2</v>
      </c>
      <c r="I16" s="6" t="s">
        <v>2</v>
      </c>
      <c r="J16" s="6" t="s">
        <v>2</v>
      </c>
    </row>
    <row r="17" ht="36" customHeight="1" spans="1:10" x14ac:dyDescent="0.25">
      <c r="A17" s="6">
        <v>13</v>
      </c>
      <c r="B17" s="6" t="s">
        <v>82</v>
      </c>
      <c r="C17" s="6" t="s">
        <v>83</v>
      </c>
      <c r="D17" s="7" t="s">
        <v>2</v>
      </c>
      <c r="E17" s="7" t="s">
        <v>2</v>
      </c>
      <c r="F17" s="7" t="s">
        <v>2</v>
      </c>
      <c r="G17" s="6" t="s">
        <v>2</v>
      </c>
      <c r="H17" s="6" t="s">
        <v>2</v>
      </c>
      <c r="I17" s="6" t="s">
        <v>2</v>
      </c>
      <c r="J17" s="6" t="s">
        <v>2</v>
      </c>
    </row>
    <row r="18" spans="7:9" x14ac:dyDescent="0.25">
      <c r="G18" t="s">
        <v>84</v>
      </c>
      <c r="H18">
        <f>SUM(H5:H17)</f>
      </c>
      <c r="I18">
        <f>COUNTIF(I5:I17,"Oui")&amp;" / 13"</f>
      </c>
    </row>
  </sheetData>
  <dataValidations count="2">
    <dataValidation type="list" allowBlank="1" sqref="I10:I17">
      <formula1>"Oui,Non,En partie"</formula1>
    </dataValidation>
    <dataValidation type="list" allowBlank="1" sqref="I5:I17">
      <formula1>"Oui,Non,En partie"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14" customWidth="1"/>
    <col min="3" max="3" width="16" customWidth="1"/>
    <col min="4" max="5" width="14" customWidth="1"/>
    <col min="6" max="7" width="18" customWidth="1"/>
    <col min="8" max="8" width="22" customWidth="1"/>
  </cols>
  <sheetData>
    <row r="1" spans="1:1" x14ac:dyDescent="0.25">
      <c r="A1" s="1" t="s">
        <v>85</v>
      </c>
    </row>
    <row r="2" spans="1:1" x14ac:dyDescent="0.25">
      <c r="A2" s="2" t="s">
        <v>86</v>
      </c>
    </row>
    <row r="4" spans="1:8" x14ac:dyDescent="0.25">
      <c r="A4" s="5" t="s">
        <v>58</v>
      </c>
      <c r="B4" s="5" t="s">
        <v>87</v>
      </c>
      <c r="C4" s="5" t="s">
        <v>88</v>
      </c>
      <c r="D4" s="5" t="s">
        <v>89</v>
      </c>
      <c r="E4" s="5" t="s">
        <v>90</v>
      </c>
      <c r="F4" s="5" t="s">
        <v>91</v>
      </c>
      <c r="G4" s="5" t="s">
        <v>92</v>
      </c>
      <c r="H4" s="5" t="s">
        <v>93</v>
      </c>
    </row>
    <row r="5" spans="1:8" x14ac:dyDescent="0.25">
      <c r="A5">
        <v>1</v>
      </c>
      <c r="B5" s="9" t="s">
        <v>2</v>
      </c>
      <c r="C5" s="9" t="s">
        <v>2</v>
      </c>
      <c r="D5" s="9" t="s">
        <v>2</v>
      </c>
      <c r="E5" s="9" t="s">
        <v>2</v>
      </c>
      <c r="F5" s="9" t="s">
        <v>2</v>
      </c>
      <c r="G5" s="12">
        <f>IF(N(B5)=0,"",C5/B5)</f>
      </c>
      <c r="H5" s="13">
        <f>IF(N(D5)=0,"",E5/D5)</f>
      </c>
    </row>
    <row r="6" spans="1:8" x14ac:dyDescent="0.25">
      <c r="A6">
        <v>2</v>
      </c>
      <c r="B6" s="9" t="s">
        <v>2</v>
      </c>
      <c r="C6" s="9" t="s">
        <v>2</v>
      </c>
      <c r="D6" s="9" t="s">
        <v>2</v>
      </c>
      <c r="E6" s="9" t="s">
        <v>2</v>
      </c>
      <c r="F6" s="9" t="s">
        <v>2</v>
      </c>
      <c r="G6" s="12">
        <f>IF(N(B6)=0,"",C6/B6)</f>
      </c>
      <c r="H6" s="13">
        <f>IF(N(D6)=0,"",E6/D6)</f>
      </c>
    </row>
    <row r="7" spans="1:8" x14ac:dyDescent="0.25">
      <c r="A7">
        <v>3</v>
      </c>
      <c r="B7" s="9" t="s">
        <v>2</v>
      </c>
      <c r="C7" s="9" t="s">
        <v>2</v>
      </c>
      <c r="D7" s="9" t="s">
        <v>2</v>
      </c>
      <c r="E7" s="9" t="s">
        <v>2</v>
      </c>
      <c r="F7" s="9" t="s">
        <v>2</v>
      </c>
      <c r="G7" s="12">
        <f>IF(N(B7)=0,"",C7/B7)</f>
      </c>
      <c r="H7" s="13">
        <f>IF(N(D7)=0,"",E7/D7)</f>
      </c>
    </row>
    <row r="8" spans="1:8" x14ac:dyDescent="0.25">
      <c r="A8">
        <v>4</v>
      </c>
      <c r="B8" s="9" t="s">
        <v>2</v>
      </c>
      <c r="C8" s="9" t="s">
        <v>2</v>
      </c>
      <c r="D8" s="9" t="s">
        <v>2</v>
      </c>
      <c r="E8" s="9" t="s">
        <v>2</v>
      </c>
      <c r="F8" s="9" t="s">
        <v>2</v>
      </c>
      <c r="G8" s="12">
        <f>IF(N(B8)=0,"",C8/B8)</f>
      </c>
      <c r="H8" s="13">
        <f>IF(N(D8)=0,"",E8/D8)</f>
      </c>
    </row>
    <row r="9" spans="1:8" x14ac:dyDescent="0.25">
      <c r="A9">
        <v>5</v>
      </c>
      <c r="B9" s="9" t="s">
        <v>2</v>
      </c>
      <c r="C9" s="9" t="s">
        <v>2</v>
      </c>
      <c r="D9" s="9" t="s">
        <v>2</v>
      </c>
      <c r="E9" s="9" t="s">
        <v>2</v>
      </c>
      <c r="F9" s="9" t="s">
        <v>2</v>
      </c>
      <c r="G9" s="12">
        <f>IF(N(B9)=0,"",C9/B9)</f>
      </c>
      <c r="H9" s="13">
        <f>IF(N(D9)=0,"",E9/D9)</f>
      </c>
    </row>
    <row r="10" spans="1:8" x14ac:dyDescent="0.25">
      <c r="A10">
        <v>6</v>
      </c>
      <c r="B10" s="9" t="s">
        <v>2</v>
      </c>
      <c r="C10" s="9" t="s">
        <v>2</v>
      </c>
      <c r="D10" s="9" t="s">
        <v>2</v>
      </c>
      <c r="E10" s="9" t="s">
        <v>2</v>
      </c>
      <c r="F10" s="9" t="s">
        <v>2</v>
      </c>
      <c r="G10" s="12">
        <f>IF(N(B10)=0,"",C10/B10)</f>
      </c>
      <c r="H10" s="13">
        <f>IF(N(D10)=0,"",E10/D10)</f>
      </c>
    </row>
    <row r="11" spans="1:8" x14ac:dyDescent="0.25">
      <c r="A11">
        <v>7</v>
      </c>
      <c r="B11" s="9" t="s">
        <v>2</v>
      </c>
      <c r="C11" s="9" t="s">
        <v>2</v>
      </c>
      <c r="D11" s="9" t="s">
        <v>2</v>
      </c>
      <c r="E11" s="9" t="s">
        <v>2</v>
      </c>
      <c r="F11" s="9" t="s">
        <v>2</v>
      </c>
      <c r="G11" s="12">
        <f>IF(N(B11)=0,"",C11/B11)</f>
      </c>
      <c r="H11" s="13">
        <f>IF(N(D11)=0,"",E11/D11)</f>
      </c>
    </row>
    <row r="12" spans="1:8" x14ac:dyDescent="0.25">
      <c r="A12">
        <v>8</v>
      </c>
      <c r="B12" s="9" t="s">
        <v>2</v>
      </c>
      <c r="C12" s="9" t="s">
        <v>2</v>
      </c>
      <c r="D12" s="9" t="s">
        <v>2</v>
      </c>
      <c r="E12" s="9" t="s">
        <v>2</v>
      </c>
      <c r="F12" s="9" t="s">
        <v>2</v>
      </c>
      <c r="G12" s="12">
        <f>IF(N(B12)=0,"",C12/B12)</f>
      </c>
      <c r="H12" s="13">
        <f>IF(N(D12)=0,"",E12/D12)</f>
      </c>
    </row>
    <row r="13" spans="1:8" x14ac:dyDescent="0.25">
      <c r="A13">
        <v>9</v>
      </c>
      <c r="B13" s="9" t="s">
        <v>2</v>
      </c>
      <c r="C13" s="9" t="s">
        <v>2</v>
      </c>
      <c r="D13" s="9" t="s">
        <v>2</v>
      </c>
      <c r="E13" s="9" t="s">
        <v>2</v>
      </c>
      <c r="F13" s="9" t="s">
        <v>2</v>
      </c>
      <c r="G13" s="12">
        <f>IF(N(B13)=0,"",C13/B13)</f>
      </c>
      <c r="H13" s="13">
        <f>IF(N(D13)=0,"",E13/D13)</f>
      </c>
    </row>
    <row r="14" spans="1:8" x14ac:dyDescent="0.25">
      <c r="A14">
        <v>10</v>
      </c>
      <c r="B14" s="9" t="s">
        <v>2</v>
      </c>
      <c r="C14" s="9" t="s">
        <v>2</v>
      </c>
      <c r="D14" s="9" t="s">
        <v>2</v>
      </c>
      <c r="E14" s="9" t="s">
        <v>2</v>
      </c>
      <c r="F14" s="9" t="s">
        <v>2</v>
      </c>
      <c r="G14" s="12">
        <f>IF(N(B14)=0,"",C14/B14)</f>
      </c>
      <c r="H14" s="13">
        <f>IF(N(D14)=0,"",E14/D14)</f>
      </c>
    </row>
    <row r="15" spans="1:8" x14ac:dyDescent="0.25">
      <c r="A15">
        <v>11</v>
      </c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12">
        <f>IF(N(B15)=0,"",C15/B15)</f>
      </c>
      <c r="H15" s="13">
        <f>IF(N(D15)=0,"",E15/D15)</f>
      </c>
    </row>
    <row r="16" spans="1:8" x14ac:dyDescent="0.25">
      <c r="A16">
        <v>12</v>
      </c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12">
        <f>IF(N(B16)=0,"",C16/B16)</f>
      </c>
      <c r="H16" s="13">
        <f>IF(N(D16)=0,"",E16/D16)</f>
      </c>
    </row>
    <row r="17" spans="1:8" x14ac:dyDescent="0.25">
      <c r="A17">
        <v>13</v>
      </c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12">
        <f>IF(N(B17)=0,"",C17/B17)</f>
      </c>
      <c r="H17" s="13">
        <f>IF(N(D17)=0,"",E17/D17)</f>
      </c>
    </row>
    <row r="18" spans="1:8" s="8" customFormat="1" x14ac:dyDescent="0.25">
      <c r="A18" s="8" t="s">
        <v>84</v>
      </c>
      <c r="B18" s="8">
        <f>SUM(B5:B17)</f>
      </c>
      <c r="C18" s="8">
        <f>SUM(C5:C17)</f>
      </c>
      <c r="D18" s="8">
        <f>SUM(D5:D17)</f>
      </c>
      <c r="E18" s="8">
        <f>SUM(E5:E17)</f>
      </c>
      <c r="F18" s="8">
        <f>SUM(F5:F17)</f>
      </c>
      <c r="G18" s="14">
        <f>IF(N(B18)=0,"",C18/B18)</f>
      </c>
      <c r="H18" s="15">
        <f>IF(N(D18)=0,"",E18/D18)</f>
      </c>
    </row>
    <row r="20" spans="1:1" x14ac:dyDescent="0.25">
      <c r="A20" s="2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d'emploi</vt:lpstr>
      <vt:lpstr>1. Fondations</vt:lpstr>
      <vt:lpstr>2. Objectif</vt:lpstr>
      <vt:lpstr>3. Canaux</vt:lpstr>
      <vt:lpstr>4. Plan 13 semaines</vt:lpstr>
      <vt:lpstr>5. Suivi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Lamsvision</dc:creator>
  <dc:title/>
  <dc:subject/>
  <dc:description/>
  <cp:keywords/>
  <cp:category/>
  <cp:lastModifiedBy>Unknown</cp:lastModifiedBy>
  <dcterms:created xsi:type="dcterms:W3CDTF">2026-10-26T22:23:26Z</dcterms:created>
  <dcterms:modified xsi:type="dcterms:W3CDTF">2026-10-26T22:23:26Z</dcterms:modified>
</cp:coreProperties>
</file>